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Respaldo 28-10-2021\Documentos\ADMON 2021-2024\CONGRESO CTA PUB 2DO TRIMESTRE 2024\"/>
    </mc:Choice>
  </mc:AlternateContent>
  <xr:revisionPtr revIDLastSave="0" documentId="13_ncr:1_{08F51B58-0BCD-4E69-9CB5-933A1BBC27C5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28680" yWindow="-120" windowWidth="20730" windowHeight="11040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3" i="1" l="1"/>
  <c r="H107" i="1" s="1"/>
  <c r="G103" i="1"/>
  <c r="H96" i="1"/>
  <c r="G96" i="1"/>
  <c r="H91" i="1"/>
  <c r="G91" i="1"/>
  <c r="D88" i="1"/>
  <c r="C88" i="1"/>
  <c r="H85" i="1"/>
  <c r="H87" i="1" s="1"/>
  <c r="G85" i="1"/>
  <c r="H75" i="1"/>
  <c r="G75" i="1"/>
  <c r="D74" i="1"/>
  <c r="C74" i="1"/>
  <c r="H45" i="1"/>
  <c r="G45" i="1"/>
  <c r="H38" i="1"/>
  <c r="G38" i="1"/>
  <c r="H33" i="1"/>
  <c r="G33" i="1"/>
  <c r="D30" i="1"/>
  <c r="C30" i="1"/>
  <c r="C32" i="1" s="1"/>
  <c r="H27" i="1"/>
  <c r="G27" i="1"/>
  <c r="H17" i="1"/>
  <c r="G17" i="1"/>
  <c r="D16" i="1"/>
  <c r="C16" i="1"/>
  <c r="G107" i="1" l="1"/>
  <c r="G109" i="1" s="1"/>
  <c r="G87" i="1"/>
  <c r="H109" i="1"/>
  <c r="D90" i="1"/>
  <c r="C90" i="1"/>
  <c r="H49" i="1"/>
  <c r="H51" i="1" s="1"/>
  <c r="H29" i="1"/>
  <c r="G29" i="1"/>
  <c r="D32" i="1"/>
  <c r="G49" i="1"/>
  <c r="G51" i="1" l="1"/>
</calcChain>
</file>

<file path=xl/sharedStrings.xml><?xml version="1.0" encoding="utf-8"?>
<sst xmlns="http://schemas.openxmlformats.org/spreadsheetml/2006/main" count="141" uniqueCount="70">
  <si>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</si>
  <si>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</si>
  <si>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</si>
  <si>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</si>
  <si>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</si>
  <si>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</si>
  <si>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</si>
  <si>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</si>
  <si>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</si>
  <si>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</si>
  <si>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</si>
  <si>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</si>
  <si>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</si>
  <si>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</si>
  <si>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</si>
  <si>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</si>
  <si>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</si>
  <si>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</si>
  <si>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</si>
  <si>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</si>
  <si>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</si>
  <si>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</si>
  <si>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</si>
  <si>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</si>
  <si>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</si>
  <si>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</si>
  <si>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</si>
  <si>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</si>
  <si>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</si>
  <si>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</si>
  <si>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</si>
  <si>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</si>
  <si>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</si>
  <si>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</si>
  <si>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</si>
  <si>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</si>
  <si>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</si>
  <si>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</si>
  <si>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</si>
  <si>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</si>
  <si>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</si>
  <si>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</si>
  <si>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</si>
  <si>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</si>
  <si>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</si>
  <si>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</si>
  <si>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</si>
  <si>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</si>
  <si>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</si>
  <si>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</si>
  <si>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</si>
  <si>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</si>
  <si>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</si>
  <si>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</si>
  <si>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</si>
  <si>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</si>
  <si>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</si>
  <si>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</si>
  <si>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</si>
  <si>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</si>
  <si>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</si>
  <si>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2024</t>
  </si>
  <si>
    <t>2023</t>
  </si>
  <si>
    <t>Instituto Municipal de Pensiones</t>
  </si>
  <si>
    <t>Al 30 de Junio de 2024 y al 31 de diciembre de 2023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</si>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</sst>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0" fontId="5" fillId="0" borderId="5" xfId="0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justify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" fontId="5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" fontId="8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" fontId="9" fillId="0" borderId="0" xfId="0" applyNumberFormat="1" applyFont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43" fontId="9" fillId="0" borderId="0" xfId="1" applyFont="1" applyFill="1" applyBorder="1" applyAlignment="1" applyProtection="1">
      <alignment horizontal="right" vertical="center" wrapText="1"/>
      <protection locked="0"/>
    </xf>
    <xf numFmtId="43" fontId="10" fillId="0" borderId="0" xfId="0" applyNumberFormat="1" applyFont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Protection="1">
      <protection locked="0"/>
    </xf>
    <xf numFmtId="0" fontId="0" fillId="0" borderId="0" xfId="0" applyProtection="1">
      <protection locked="0"/>
    </xf>
    <xf numFmtId="0" fontId="12" fillId="3" borderId="9" xfId="0" applyFont="1" applyFill="1" applyBorder="1" applyAlignment="1" applyProtection="1">
      <alignment vertical="center"/>
      <protection locked="0"/>
    </xf>
    <xf numFmtId="0" fontId="7" fillId="3" borderId="0" xfId="0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top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>
      <alignment horizontal="justify" vertical="center" wrapText="1"/>
      <protection locked="0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0" xfId="0" applyFont="1" applyAlignment="1" applyProtection="1">
      <alignment horizontal="justify" vertical="center" wrapText="1"/>
      <protection locked="0"/>
    </xf>
    <xf numFmtId="0" fontId="5" fillId="0" borderId="6" xfId="0" applyFont="1" applyBorder="1" applyAlignment="1" applyProtection="1">
      <alignment horizontal="justify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0" fontId="5" fillId="0" borderId="8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53</xdr:row>
      <xdr:rowOff>707232</xdr:rowOff>
    </xdr:from>
    <xdr:to>
      <xdr:col>5</xdr:col>
      <xdr:colOff>2134222</xdr:colOff>
      <xdr:row>53</xdr:row>
      <xdr:rowOff>1785938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85F50D47-07BD-46CF-8881-63FA79DEA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81651" y="12899232"/>
          <a:ext cx="2219946" cy="107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297656</xdr:colOff>
      <xdr:row>53</xdr:row>
      <xdr:rowOff>535781</xdr:rowOff>
    </xdr:from>
    <xdr:to>
      <xdr:col>1</xdr:col>
      <xdr:colOff>2542774</xdr:colOff>
      <xdr:row>53</xdr:row>
      <xdr:rowOff>1857375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C1CEA653-47E3-4491-AACC-903097F6E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2727781"/>
          <a:ext cx="2245118" cy="1321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438151</xdr:colOff>
      <xdr:row>112</xdr:row>
      <xdr:rowOff>707232</xdr:rowOff>
    </xdr:from>
    <xdr:ext cx="2219946" cy="1078706"/>
    <xdr:pic>
      <xdr:nvPicPr>
        <xdr:cNvPr id="4" name="3 Imagen">
          <a:extLst>
            <a:ext uri="{FF2B5EF4-FFF2-40B4-BE49-F238E27FC236}">
              <a16:creationId xmlns:a16="http://schemas.microsoft.com/office/drawing/2014/main" id="{F3231E9C-CC26-4620-B58E-095504FB5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581651" y="12899232"/>
          <a:ext cx="2219946" cy="10787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297656</xdr:colOff>
      <xdr:row>112</xdr:row>
      <xdr:rowOff>535781</xdr:rowOff>
    </xdr:from>
    <xdr:ext cx="2245118" cy="1321594"/>
    <xdr:pic>
      <xdr:nvPicPr>
        <xdr:cNvPr id="5" name="1 Imagen">
          <a:extLst>
            <a:ext uri="{FF2B5EF4-FFF2-40B4-BE49-F238E27FC236}">
              <a16:creationId xmlns:a16="http://schemas.microsoft.com/office/drawing/2014/main" id="{2ADF3618-F9A2-499F-B47A-3E3628ED8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2727781"/>
          <a:ext cx="2245118" cy="1321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34" zoomScale="80" zoomScaleNormal="80" workbookViewId="0">
      <selection activeCell="F22" sqref="F22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3" width="17.6640625" style="23" customWidth="1"/>
    <col min="4" max="4" width="18.5546875" style="23" customWidth="1"/>
    <col min="5" max="5" width="7.88671875" style="1" customWidth="1"/>
    <col min="6" max="6" width="35.109375" style="1" customWidth="1"/>
    <col min="7" max="7" width="17" style="23" customWidth="1"/>
    <col min="8" max="8" width="18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98" t="s">
        <v>63</v>
      </c>
      <c r="C2" s="99"/>
      <c r="D2" s="99"/>
      <c r="E2" s="99"/>
      <c r="F2" s="99"/>
      <c r="G2" s="99"/>
      <c r="H2" s="100"/>
    </row>
    <row r="3" spans="2:8" x14ac:dyDescent="0.3">
      <c r="B3" s="110" t="s">
        <v>0</v>
      </c>
      <c r="C3" s="111"/>
      <c r="D3" s="111"/>
      <c r="E3" s="111"/>
      <c r="F3" s="111"/>
      <c r="G3" s="111"/>
      <c r="H3" s="112"/>
    </row>
    <row r="4" spans="2:8" ht="15" thickBot="1" x14ac:dyDescent="0.35">
      <c r="B4" s="104" t="s">
        <v>64</v>
      </c>
      <c r="C4" s="105"/>
      <c r="D4" s="105"/>
      <c r="E4" s="105"/>
      <c r="F4" s="105"/>
      <c r="G4" s="105"/>
      <c r="H4" s="106"/>
    </row>
    <row r="5" spans="2:8" x14ac:dyDescent="0.3">
      <c r="B5" s="2" t="s">
        <v>1</v>
      </c>
      <c r="C5" s="21" t="s">
        <v>61</v>
      </c>
      <c r="D5" s="21" t="s">
        <v>62</v>
      </c>
      <c r="E5" s="3"/>
      <c r="F5" s="3" t="s">
        <v>2</v>
      </c>
      <c r="G5" s="21" t="s">
        <v>61</v>
      </c>
      <c r="H5" s="22" t="s">
        <v>62</v>
      </c>
    </row>
    <row r="6" spans="2:8" x14ac:dyDescent="0.3">
      <c r="B6" s="113"/>
      <c r="C6" s="114"/>
      <c r="D6" s="114"/>
      <c r="E6" s="4"/>
      <c r="F6" s="114"/>
      <c r="G6" s="114"/>
      <c r="H6" s="115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45126111.509999998</v>
      </c>
      <c r="D8" s="26">
        <v>8147713.3799999999</v>
      </c>
      <c r="E8" s="4"/>
      <c r="F8" s="8" t="s">
        <v>6</v>
      </c>
      <c r="G8" s="26">
        <v>90439135.420000002</v>
      </c>
      <c r="H8" s="27">
        <v>1470268.2</v>
      </c>
    </row>
    <row r="9" spans="2:8" ht="23.4" customHeight="1" x14ac:dyDescent="0.3">
      <c r="B9" s="18" t="s">
        <v>7</v>
      </c>
      <c r="C9" s="47">
        <v>181928.8</v>
      </c>
      <c r="D9" s="47">
        <v>50946.8</v>
      </c>
      <c r="E9" s="19"/>
      <c r="F9" s="20" t="s">
        <v>8</v>
      </c>
      <c r="G9" s="28">
        <v>0</v>
      </c>
      <c r="H9" s="29">
        <v>0</v>
      </c>
    </row>
    <row r="10" spans="2:8" ht="22.8" x14ac:dyDescent="0.3">
      <c r="B10" s="7" t="s">
        <v>9</v>
      </c>
      <c r="C10" s="26">
        <v>16240</v>
      </c>
      <c r="D10" s="26">
        <v>16240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0</v>
      </c>
      <c r="D12" s="30">
        <v>0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103585.61</v>
      </c>
      <c r="H14" s="31">
        <v>103585.61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45324280.309999995</v>
      </c>
      <c r="D16" s="34">
        <f>SUM(D8:D14)</f>
        <v>8214900.1799999997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90542721.030000001</v>
      </c>
      <c r="H17" s="35">
        <f>SUM(H8:H15)</f>
        <v>1573853.81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8381738.4199999999</v>
      </c>
      <c r="D21" s="26">
        <v>8381738.4199999999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13488440.550000001</v>
      </c>
      <c r="D22" s="26">
        <v>13008572.35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3848880</v>
      </c>
      <c r="D23" s="26">
        <v>3848880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-17038612.370000001</v>
      </c>
      <c r="D24" s="26">
        <v>-16458630.4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0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0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90542721.030000001</v>
      </c>
      <c r="H29" s="39">
        <f>SUM(H27,H17)</f>
        <v>1573853.81</v>
      </c>
    </row>
    <row r="30" spans="2:8" x14ac:dyDescent="0.3">
      <c r="B30" s="9" t="s">
        <v>41</v>
      </c>
      <c r="C30" s="32">
        <f>SUM(C19:C28)</f>
        <v>8680446.5999999978</v>
      </c>
      <c r="D30" s="32">
        <f>SUM(D19:D28)</f>
        <v>8780560.3699999992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54004726.909999996</v>
      </c>
      <c r="D32" s="38">
        <f>SUM(D30,D16)</f>
        <v>16995460.549999997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50000000</v>
      </c>
      <c r="H33" s="39">
        <f>SUM(H34:H36)</f>
        <v>50000000</v>
      </c>
    </row>
    <row r="34" spans="2:8" x14ac:dyDescent="0.3">
      <c r="B34" s="108"/>
      <c r="C34" s="109"/>
      <c r="D34" s="109"/>
      <c r="E34" s="4"/>
      <c r="F34" s="8" t="s">
        <v>45</v>
      </c>
      <c r="G34" s="26">
        <v>0</v>
      </c>
      <c r="H34" s="27">
        <v>0</v>
      </c>
    </row>
    <row r="35" spans="2:8" x14ac:dyDescent="0.3">
      <c r="B35" s="108"/>
      <c r="C35" s="109"/>
      <c r="D35" s="109"/>
      <c r="E35" s="4"/>
      <c r="F35" s="8" t="s">
        <v>46</v>
      </c>
      <c r="G35" s="26">
        <v>50000000</v>
      </c>
      <c r="H35" s="27">
        <v>50000000</v>
      </c>
    </row>
    <row r="36" spans="2:8" ht="22.8" x14ac:dyDescent="0.3">
      <c r="B36" s="108"/>
      <c r="C36" s="109"/>
      <c r="D36" s="109"/>
      <c r="E36" s="4"/>
      <c r="F36" s="8" t="s">
        <v>47</v>
      </c>
      <c r="G36" s="30">
        <v>0</v>
      </c>
      <c r="H36" s="31">
        <v>0</v>
      </c>
    </row>
    <row r="37" spans="2:8" x14ac:dyDescent="0.3">
      <c r="B37" s="116"/>
      <c r="C37" s="117"/>
      <c r="D37" s="117"/>
      <c r="E37" s="4"/>
      <c r="F37" s="6"/>
      <c r="G37" s="42"/>
      <c r="H37" s="43"/>
    </row>
    <row r="38" spans="2:8" ht="29.25" customHeight="1" x14ac:dyDescent="0.3">
      <c r="B38" s="113"/>
      <c r="C38" s="114"/>
      <c r="D38" s="114"/>
      <c r="E38" s="15"/>
      <c r="F38" s="13" t="s">
        <v>48</v>
      </c>
      <c r="G38" s="42">
        <f>SUM(G39:G43)</f>
        <v>-86537994.120000005</v>
      </c>
      <c r="H38" s="43">
        <f>SUM(H39:H43)</f>
        <v>-34578393.259999998</v>
      </c>
    </row>
    <row r="39" spans="2:8" x14ac:dyDescent="0.3">
      <c r="B39" s="116"/>
      <c r="C39" s="117"/>
      <c r="D39" s="117"/>
      <c r="E39" s="4"/>
      <c r="F39" s="8" t="s">
        <v>49</v>
      </c>
      <c r="G39" s="26">
        <v>-51959600.859999999</v>
      </c>
      <c r="H39" s="27">
        <v>-43571263.75</v>
      </c>
    </row>
    <row r="40" spans="2:8" x14ac:dyDescent="0.3">
      <c r="B40" s="116"/>
      <c r="C40" s="117"/>
      <c r="D40" s="117"/>
      <c r="E40" s="4"/>
      <c r="F40" s="8" t="s">
        <v>50</v>
      </c>
      <c r="G40" s="26">
        <v>-19959143.57</v>
      </c>
      <c r="H40" s="27">
        <v>23612120.18</v>
      </c>
    </row>
    <row r="41" spans="2:8" x14ac:dyDescent="0.3">
      <c r="B41" s="116"/>
      <c r="C41" s="117"/>
      <c r="D41" s="117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116"/>
      <c r="C42" s="117"/>
      <c r="D42" s="117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116"/>
      <c r="C43" s="117"/>
      <c r="D43" s="117"/>
      <c r="E43" s="4"/>
      <c r="F43" s="8" t="s">
        <v>53</v>
      </c>
      <c r="G43" s="26">
        <v>-14619249.689999999</v>
      </c>
      <c r="H43" s="27">
        <v>-14619249.689999999</v>
      </c>
    </row>
    <row r="44" spans="2:8" x14ac:dyDescent="0.3">
      <c r="B44" s="108"/>
      <c r="C44" s="109"/>
      <c r="D44" s="109"/>
      <c r="E44" s="4"/>
      <c r="F44" s="6"/>
      <c r="G44" s="42"/>
      <c r="H44" s="43"/>
    </row>
    <row r="45" spans="2:8" ht="22.8" x14ac:dyDescent="0.3">
      <c r="B45" s="113"/>
      <c r="C45" s="114"/>
      <c r="D45" s="114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108"/>
      <c r="C46" s="109"/>
      <c r="D46" s="109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108"/>
      <c r="C47" s="109"/>
      <c r="D47" s="109"/>
      <c r="E47" s="4"/>
      <c r="F47" s="8" t="s">
        <v>56</v>
      </c>
      <c r="G47" s="30">
        <v>0</v>
      </c>
      <c r="H47" s="31">
        <v>0</v>
      </c>
    </row>
    <row r="48" spans="2:8" x14ac:dyDescent="0.3">
      <c r="B48" s="116"/>
      <c r="C48" s="117"/>
      <c r="D48" s="117"/>
      <c r="E48" s="4"/>
      <c r="F48" s="6"/>
      <c r="G48" s="44"/>
      <c r="H48" s="45"/>
    </row>
    <row r="49" spans="1:8" x14ac:dyDescent="0.3">
      <c r="B49" s="113"/>
      <c r="C49" s="114"/>
      <c r="D49" s="114"/>
      <c r="E49" s="3"/>
      <c r="F49" s="10" t="s">
        <v>57</v>
      </c>
      <c r="G49" s="34">
        <f>SUM(G45,G38,G33)</f>
        <v>-36537994.120000005</v>
      </c>
      <c r="H49" s="35">
        <f>SUM(H45,H38,H33)</f>
        <v>15421606.740000002</v>
      </c>
    </row>
    <row r="50" spans="1:8" x14ac:dyDescent="0.3">
      <c r="B50" s="116"/>
      <c r="C50" s="117"/>
      <c r="D50" s="117"/>
      <c r="E50" s="4"/>
      <c r="F50" s="6"/>
      <c r="G50" s="42"/>
      <c r="H50" s="43"/>
    </row>
    <row r="51" spans="1:8" ht="22.8" x14ac:dyDescent="0.3">
      <c r="B51" s="113"/>
      <c r="C51" s="114"/>
      <c r="D51" s="114"/>
      <c r="E51" s="3"/>
      <c r="F51" s="13" t="s">
        <v>58</v>
      </c>
      <c r="G51" s="38">
        <f>SUM(G49,G29)</f>
        <v>54004726.909999996</v>
      </c>
      <c r="H51" s="39">
        <f>SUM(H49,H29)</f>
        <v>16995460.550000001</v>
      </c>
    </row>
    <row r="52" spans="1:8" ht="15" thickBot="1" x14ac:dyDescent="0.35">
      <c r="A52" s="16" t="s">
        <v>59</v>
      </c>
      <c r="B52" s="120"/>
      <c r="C52" s="118"/>
      <c r="D52" s="118"/>
      <c r="E52" s="17"/>
      <c r="F52" s="118"/>
      <c r="G52" s="118"/>
      <c r="H52" s="119"/>
    </row>
    <row r="53" spans="1:8" x14ac:dyDescent="0.3">
      <c r="B53" s="1" t="s">
        <v>60</v>
      </c>
    </row>
    <row r="54" spans="1:8" s="52" customFormat="1" ht="159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3">
      <c r="B55" s="82" t="s">
        <v>65</v>
      </c>
      <c r="C55" s="83"/>
      <c r="D55" s="84"/>
      <c r="F55" s="85" t="s">
        <v>66</v>
      </c>
      <c r="G55" s="53"/>
      <c r="H55" s="53"/>
    </row>
    <row r="56" spans="1:8" s="52" customFormat="1" x14ac:dyDescent="0.3">
      <c r="B56" s="86" t="s">
        <v>67</v>
      </c>
      <c r="C56" s="87"/>
      <c r="D56" s="84"/>
      <c r="F56" s="88" t="s">
        <v>68</v>
      </c>
      <c r="G56" s="53"/>
      <c r="H56" s="53"/>
    </row>
    <row r="57" spans="1:8" s="52" customFormat="1" x14ac:dyDescent="0.3">
      <c r="C57" s="53"/>
      <c r="D57" s="53"/>
      <c r="G57" s="53"/>
      <c r="H57" s="53"/>
    </row>
    <row r="58" spans="1:8" s="52" customFormat="1" x14ac:dyDescent="0.3">
      <c r="C58" s="53"/>
      <c r="D58" s="53"/>
      <c r="G58" s="53"/>
      <c r="H58" s="53"/>
    </row>
    <row r="59" spans="1:8" s="52" customFormat="1" ht="15" thickBot="1" x14ac:dyDescent="0.35">
      <c r="C59" s="53"/>
      <c r="D59" s="53"/>
      <c r="G59" s="53"/>
      <c r="H59" s="53"/>
    </row>
    <row r="60" spans="1:8" s="52" customFormat="1" x14ac:dyDescent="0.3">
      <c r="B60" s="98" t="s">
        <v>69</v>
      </c>
      <c r="C60" s="99"/>
      <c r="D60" s="99"/>
      <c r="E60" s="99"/>
      <c r="F60" s="99"/>
      <c r="G60" s="99"/>
      <c r="H60" s="100"/>
    </row>
    <row r="61" spans="1:8" s="52" customFormat="1" x14ac:dyDescent="0.3">
      <c r="B61" s="101" t="s">
        <v>0</v>
      </c>
      <c r="C61" s="102"/>
      <c r="D61" s="102"/>
      <c r="E61" s="102"/>
      <c r="F61" s="102"/>
      <c r="G61" s="102"/>
      <c r="H61" s="103"/>
    </row>
    <row r="62" spans="1:8" s="52" customFormat="1" ht="15" thickBot="1" x14ac:dyDescent="0.35">
      <c r="B62" s="104" t="s">
        <v>64</v>
      </c>
      <c r="C62" s="105"/>
      <c r="D62" s="105"/>
      <c r="E62" s="105"/>
      <c r="F62" s="105"/>
      <c r="G62" s="105"/>
      <c r="H62" s="106"/>
    </row>
    <row r="63" spans="1:8" s="52" customFormat="1" x14ac:dyDescent="0.3">
      <c r="B63" s="54" t="s">
        <v>1</v>
      </c>
      <c r="C63" s="21" t="s">
        <v>61</v>
      </c>
      <c r="D63" s="21" t="s">
        <v>62</v>
      </c>
      <c r="E63" s="55"/>
      <c r="F63" s="55" t="s">
        <v>2</v>
      </c>
      <c r="G63" s="21" t="s">
        <v>61</v>
      </c>
      <c r="H63" s="22" t="s">
        <v>62</v>
      </c>
    </row>
    <row r="64" spans="1:8" s="52" customFormat="1" x14ac:dyDescent="0.3">
      <c r="B64" s="89"/>
      <c r="C64" s="90"/>
      <c r="D64" s="90"/>
      <c r="E64" s="56"/>
      <c r="F64" s="90"/>
      <c r="G64" s="90"/>
      <c r="H64" s="107"/>
    </row>
    <row r="65" spans="2:8" s="52" customFormat="1" x14ac:dyDescent="0.3">
      <c r="B65" s="57" t="s">
        <v>3</v>
      </c>
      <c r="C65" s="58"/>
      <c r="D65" s="58"/>
      <c r="E65" s="56"/>
      <c r="F65" s="59" t="s">
        <v>4</v>
      </c>
      <c r="G65" s="60"/>
      <c r="H65" s="61"/>
    </row>
    <row r="66" spans="2:8" s="52" customFormat="1" x14ac:dyDescent="0.3">
      <c r="B66" s="62" t="s">
        <v>5</v>
      </c>
      <c r="C66" s="26">
        <v>795874.36</v>
      </c>
      <c r="D66" s="26">
        <v>858379.78</v>
      </c>
      <c r="E66" s="56"/>
      <c r="F66" s="63" t="s">
        <v>6</v>
      </c>
      <c r="G66" s="26">
        <v>0</v>
      </c>
      <c r="H66" s="27">
        <v>0</v>
      </c>
    </row>
    <row r="67" spans="2:8" s="52" customFormat="1" x14ac:dyDescent="0.3">
      <c r="B67" s="64" t="s">
        <v>7</v>
      </c>
      <c r="C67" s="47">
        <v>129137676.34999999</v>
      </c>
      <c r="D67" s="47">
        <v>147506518.16999999</v>
      </c>
      <c r="E67" s="65"/>
      <c r="F67" s="66" t="s">
        <v>8</v>
      </c>
      <c r="G67" s="28">
        <v>0</v>
      </c>
      <c r="H67" s="29">
        <v>0</v>
      </c>
    </row>
    <row r="68" spans="2:8" s="52" customFormat="1" ht="22.8" x14ac:dyDescent="0.3">
      <c r="B68" s="62" t="s">
        <v>9</v>
      </c>
      <c r="C68" s="26">
        <v>0</v>
      </c>
      <c r="D68" s="26">
        <v>0</v>
      </c>
      <c r="E68" s="56"/>
      <c r="F68" s="63" t="s">
        <v>10</v>
      </c>
      <c r="G68" s="30">
        <v>0</v>
      </c>
      <c r="H68" s="31">
        <v>0</v>
      </c>
    </row>
    <row r="69" spans="2:8" s="52" customFormat="1" x14ac:dyDescent="0.3">
      <c r="B69" s="62" t="s">
        <v>11</v>
      </c>
      <c r="C69" s="26">
        <v>0</v>
      </c>
      <c r="D69" s="30">
        <v>0</v>
      </c>
      <c r="E69" s="56"/>
      <c r="F69" s="63" t="s">
        <v>12</v>
      </c>
      <c r="G69" s="30">
        <v>0</v>
      </c>
      <c r="H69" s="31">
        <v>0</v>
      </c>
    </row>
    <row r="70" spans="2:8" s="52" customFormat="1" x14ac:dyDescent="0.3">
      <c r="B70" s="62" t="s">
        <v>13</v>
      </c>
      <c r="C70" s="26">
        <v>0</v>
      </c>
      <c r="D70" s="30">
        <v>0</v>
      </c>
      <c r="E70" s="56"/>
      <c r="F70" s="63" t="s">
        <v>14</v>
      </c>
      <c r="G70" s="30">
        <v>0</v>
      </c>
      <c r="H70" s="31">
        <v>0</v>
      </c>
    </row>
    <row r="71" spans="2:8" s="52" customFormat="1" ht="22.8" x14ac:dyDescent="0.3">
      <c r="B71" s="62" t="s">
        <v>15</v>
      </c>
      <c r="C71" s="26">
        <v>0</v>
      </c>
      <c r="D71" s="30">
        <v>0</v>
      </c>
      <c r="E71" s="56"/>
      <c r="F71" s="63" t="s">
        <v>16</v>
      </c>
      <c r="G71" s="30">
        <v>0</v>
      </c>
      <c r="H71" s="31">
        <v>0</v>
      </c>
    </row>
    <row r="72" spans="2:8" s="52" customFormat="1" x14ac:dyDescent="0.3">
      <c r="B72" s="62" t="s">
        <v>17</v>
      </c>
      <c r="C72" s="26">
        <v>0</v>
      </c>
      <c r="D72" s="26">
        <v>0</v>
      </c>
      <c r="E72" s="56"/>
      <c r="F72" s="63" t="s">
        <v>18</v>
      </c>
      <c r="G72" s="30">
        <v>0</v>
      </c>
      <c r="H72" s="31">
        <v>0</v>
      </c>
    </row>
    <row r="73" spans="2:8" s="52" customFormat="1" x14ac:dyDescent="0.3">
      <c r="B73" s="62"/>
      <c r="C73" s="26"/>
      <c r="D73" s="26"/>
      <c r="E73" s="55"/>
      <c r="F73" s="63" t="s">
        <v>19</v>
      </c>
      <c r="G73" s="30">
        <v>0</v>
      </c>
      <c r="H73" s="31">
        <v>0</v>
      </c>
    </row>
    <row r="74" spans="2:8" s="52" customFormat="1" x14ac:dyDescent="0.3">
      <c r="B74" s="67" t="s">
        <v>20</v>
      </c>
      <c r="C74" s="26">
        <f>SUM(C66:C72)</f>
        <v>129933550.70999999</v>
      </c>
      <c r="D74" s="26">
        <f>SUM(D66:D72)</f>
        <v>148364897.94999999</v>
      </c>
      <c r="E74" s="56"/>
      <c r="F74" s="63"/>
      <c r="G74" s="30"/>
      <c r="H74" s="31"/>
    </row>
    <row r="75" spans="2:8" s="52" customFormat="1" x14ac:dyDescent="0.3">
      <c r="B75" s="67"/>
      <c r="C75" s="30"/>
      <c r="D75" s="30"/>
      <c r="E75" s="56"/>
      <c r="F75" s="68" t="s">
        <v>21</v>
      </c>
      <c r="G75" s="26">
        <f>SUM(G66:G73)</f>
        <v>0</v>
      </c>
      <c r="H75" s="27">
        <f>SUM(H66:H73)</f>
        <v>0</v>
      </c>
    </row>
    <row r="76" spans="2:8" s="52" customFormat="1" x14ac:dyDescent="0.3">
      <c r="B76" s="69" t="s">
        <v>22</v>
      </c>
      <c r="C76" s="70"/>
      <c r="D76" s="70"/>
      <c r="E76" s="55"/>
      <c r="F76" s="68"/>
      <c r="G76" s="71"/>
      <c r="H76" s="72"/>
    </row>
    <row r="77" spans="2:8" s="52" customFormat="1" x14ac:dyDescent="0.3">
      <c r="B77" s="62" t="s">
        <v>23</v>
      </c>
      <c r="C77" s="30">
        <v>340142811.06</v>
      </c>
      <c r="D77" s="30">
        <v>249590636.97</v>
      </c>
      <c r="E77" s="56"/>
      <c r="F77" s="59" t="s">
        <v>24</v>
      </c>
      <c r="G77" s="70"/>
      <c r="H77" s="73"/>
    </row>
    <row r="78" spans="2:8" s="52" customFormat="1" ht="22.8" x14ac:dyDescent="0.3">
      <c r="B78" s="62" t="s">
        <v>25</v>
      </c>
      <c r="C78" s="26">
        <v>0</v>
      </c>
      <c r="D78" s="26">
        <v>0</v>
      </c>
      <c r="E78" s="56"/>
      <c r="F78" s="63" t="s">
        <v>26</v>
      </c>
      <c r="G78" s="30">
        <v>0</v>
      </c>
      <c r="H78" s="31">
        <v>0</v>
      </c>
    </row>
    <row r="79" spans="2:8" s="52" customFormat="1" ht="22.8" x14ac:dyDescent="0.3">
      <c r="B79" s="62" t="s">
        <v>27</v>
      </c>
      <c r="C79" s="26">
        <v>231289613.69999999</v>
      </c>
      <c r="D79" s="26">
        <v>230844209.69999999</v>
      </c>
      <c r="E79" s="56"/>
      <c r="F79" s="63" t="s">
        <v>28</v>
      </c>
      <c r="G79" s="30">
        <v>0</v>
      </c>
      <c r="H79" s="31">
        <v>0</v>
      </c>
    </row>
    <row r="80" spans="2:8" s="52" customFormat="1" x14ac:dyDescent="0.3">
      <c r="B80" s="62" t="s">
        <v>29</v>
      </c>
      <c r="C80" s="26">
        <v>0</v>
      </c>
      <c r="D80" s="26">
        <v>0</v>
      </c>
      <c r="E80" s="56"/>
      <c r="F80" s="63" t="s">
        <v>30</v>
      </c>
      <c r="G80" s="30">
        <v>0</v>
      </c>
      <c r="H80" s="31">
        <v>0</v>
      </c>
    </row>
    <row r="81" spans="2:8" s="52" customFormat="1" x14ac:dyDescent="0.3">
      <c r="B81" s="62" t="s">
        <v>31</v>
      </c>
      <c r="C81" s="26">
        <v>0</v>
      </c>
      <c r="D81" s="26">
        <v>0</v>
      </c>
      <c r="E81" s="56"/>
      <c r="F81" s="63" t="s">
        <v>32</v>
      </c>
      <c r="G81" s="26">
        <v>0</v>
      </c>
      <c r="H81" s="27">
        <v>0</v>
      </c>
    </row>
    <row r="82" spans="2:8" s="52" customFormat="1" ht="22.8" x14ac:dyDescent="0.3">
      <c r="B82" s="62" t="s">
        <v>33</v>
      </c>
      <c r="C82" s="26">
        <v>0</v>
      </c>
      <c r="D82" s="26">
        <v>0</v>
      </c>
      <c r="E82" s="56"/>
      <c r="F82" s="63" t="s">
        <v>34</v>
      </c>
      <c r="G82" s="30">
        <v>460208161.30000001</v>
      </c>
      <c r="H82" s="31">
        <v>404906289.57999998</v>
      </c>
    </row>
    <row r="83" spans="2:8" s="52" customFormat="1" x14ac:dyDescent="0.3">
      <c r="B83" s="62" t="s">
        <v>35</v>
      </c>
      <c r="C83" s="30">
        <v>0</v>
      </c>
      <c r="D83" s="30">
        <v>0</v>
      </c>
      <c r="E83" s="56"/>
      <c r="F83" s="63" t="s">
        <v>36</v>
      </c>
      <c r="G83" s="30">
        <v>0</v>
      </c>
      <c r="H83" s="31">
        <v>0</v>
      </c>
    </row>
    <row r="84" spans="2:8" s="52" customFormat="1" ht="22.8" x14ac:dyDescent="0.3">
      <c r="B84" s="62" t="s">
        <v>37</v>
      </c>
      <c r="C84" s="30">
        <v>0</v>
      </c>
      <c r="D84" s="30">
        <v>0</v>
      </c>
      <c r="E84" s="56"/>
      <c r="F84" s="63"/>
      <c r="G84" s="30"/>
      <c r="H84" s="31"/>
    </row>
    <row r="85" spans="2:8" s="52" customFormat="1" x14ac:dyDescent="0.3">
      <c r="B85" s="62"/>
      <c r="C85" s="30"/>
      <c r="D85" s="30"/>
      <c r="E85" s="56"/>
      <c r="F85" s="68" t="s">
        <v>38</v>
      </c>
      <c r="G85" s="26">
        <f>SUM(G78:G83)</f>
        <v>460208161.30000001</v>
      </c>
      <c r="H85" s="27">
        <f>SUM(H78:H83)</f>
        <v>404906289.57999998</v>
      </c>
    </row>
    <row r="86" spans="2:8" s="52" customFormat="1" x14ac:dyDescent="0.3">
      <c r="B86" s="62" t="s">
        <v>39</v>
      </c>
      <c r="C86" s="26">
        <v>0</v>
      </c>
      <c r="D86" s="30">
        <v>0</v>
      </c>
      <c r="E86" s="56"/>
      <c r="F86" s="68"/>
      <c r="G86" s="71"/>
      <c r="H86" s="72"/>
    </row>
    <row r="87" spans="2:8" s="52" customFormat="1" x14ac:dyDescent="0.3">
      <c r="B87" s="74"/>
      <c r="C87" s="30"/>
      <c r="D87" s="30"/>
      <c r="E87" s="56"/>
      <c r="F87" s="75" t="s">
        <v>40</v>
      </c>
      <c r="G87" s="70">
        <f>SUM(G85,G75)</f>
        <v>460208161.30000001</v>
      </c>
      <c r="H87" s="73">
        <f>SUM(H85,H75)</f>
        <v>404906289.57999998</v>
      </c>
    </row>
    <row r="88" spans="2:8" s="52" customFormat="1" x14ac:dyDescent="0.3">
      <c r="B88" s="67" t="s">
        <v>41</v>
      </c>
      <c r="C88" s="30">
        <f>SUM(C77:C86)</f>
        <v>571432424.75999999</v>
      </c>
      <c r="D88" s="30">
        <f>SUM(D77:D86)</f>
        <v>480434846.66999996</v>
      </c>
      <c r="E88" s="56"/>
      <c r="F88" s="75"/>
      <c r="G88" s="76"/>
      <c r="H88" s="77"/>
    </row>
    <row r="89" spans="2:8" s="52" customFormat="1" x14ac:dyDescent="0.3">
      <c r="B89" s="74"/>
      <c r="C89" s="26"/>
      <c r="D89" s="26"/>
      <c r="E89" s="56"/>
      <c r="F89" s="59" t="s">
        <v>42</v>
      </c>
      <c r="G89" s="70"/>
      <c r="H89" s="73"/>
    </row>
    <row r="90" spans="2:8" s="52" customFormat="1" x14ac:dyDescent="0.3">
      <c r="B90" s="78" t="s">
        <v>43</v>
      </c>
      <c r="C90" s="70">
        <f>SUM(C88,C74)</f>
        <v>701365975.47000003</v>
      </c>
      <c r="D90" s="70">
        <f>SUM(D88,D74)</f>
        <v>628799744.61999989</v>
      </c>
      <c r="E90" s="56"/>
      <c r="F90" s="59"/>
      <c r="G90" s="70"/>
      <c r="H90" s="73"/>
    </row>
    <row r="91" spans="2:8" s="52" customFormat="1" x14ac:dyDescent="0.3">
      <c r="B91" s="74"/>
      <c r="C91" s="79"/>
      <c r="D91" s="79"/>
      <c r="E91" s="56"/>
      <c r="F91" s="75" t="s">
        <v>44</v>
      </c>
      <c r="G91" s="70">
        <f>SUM(G92:G94)</f>
        <v>52084608.210000001</v>
      </c>
      <c r="H91" s="73">
        <f>SUM(H92:H94)</f>
        <v>52084608.210000001</v>
      </c>
    </row>
    <row r="92" spans="2:8" s="52" customFormat="1" x14ac:dyDescent="0.3">
      <c r="B92" s="96"/>
      <c r="C92" s="97"/>
      <c r="D92" s="97"/>
      <c r="E92" s="56"/>
      <c r="F92" s="63" t="s">
        <v>45</v>
      </c>
      <c r="G92" s="26">
        <v>52084608.210000001</v>
      </c>
      <c r="H92" s="27">
        <v>52084608.210000001</v>
      </c>
    </row>
    <row r="93" spans="2:8" s="52" customFormat="1" x14ac:dyDescent="0.3">
      <c r="B93" s="96"/>
      <c r="C93" s="97"/>
      <c r="D93" s="97"/>
      <c r="E93" s="56"/>
      <c r="F93" s="63" t="s">
        <v>46</v>
      </c>
      <c r="G93" s="26">
        <v>0</v>
      </c>
      <c r="H93" s="27">
        <v>0</v>
      </c>
    </row>
    <row r="94" spans="2:8" s="52" customFormat="1" ht="22.8" x14ac:dyDescent="0.3">
      <c r="B94" s="96"/>
      <c r="C94" s="97"/>
      <c r="D94" s="97"/>
      <c r="E94" s="56"/>
      <c r="F94" s="63" t="s">
        <v>47</v>
      </c>
      <c r="G94" s="30">
        <v>0</v>
      </c>
      <c r="H94" s="31">
        <v>0</v>
      </c>
    </row>
    <row r="95" spans="2:8" s="52" customFormat="1" x14ac:dyDescent="0.3">
      <c r="B95" s="91"/>
      <c r="C95" s="92"/>
      <c r="D95" s="92"/>
      <c r="E95" s="56"/>
      <c r="F95" s="59"/>
      <c r="G95" s="44"/>
      <c r="H95" s="45"/>
    </row>
    <row r="96" spans="2:8" s="52" customFormat="1" x14ac:dyDescent="0.3">
      <c r="B96" s="89"/>
      <c r="C96" s="90"/>
      <c r="D96" s="90"/>
      <c r="E96" s="80"/>
      <c r="F96" s="75" t="s">
        <v>48</v>
      </c>
      <c r="G96" s="44">
        <f>SUM(G97:G101)</f>
        <v>189073205.95999998</v>
      </c>
      <c r="H96" s="45">
        <f>SUM(H97:H101)</f>
        <v>171808846.83000001</v>
      </c>
    </row>
    <row r="97" spans="2:8" s="52" customFormat="1" x14ac:dyDescent="0.3">
      <c r="B97" s="91"/>
      <c r="C97" s="92"/>
      <c r="D97" s="92"/>
      <c r="E97" s="56"/>
      <c r="F97" s="63" t="s">
        <v>49</v>
      </c>
      <c r="G97" s="26">
        <v>17264359.129999999</v>
      </c>
      <c r="H97" s="27">
        <v>37263978.340000004</v>
      </c>
    </row>
    <row r="98" spans="2:8" s="52" customFormat="1" x14ac:dyDescent="0.3">
      <c r="B98" s="91"/>
      <c r="C98" s="92"/>
      <c r="D98" s="92"/>
      <c r="E98" s="56"/>
      <c r="F98" s="63" t="s">
        <v>50</v>
      </c>
      <c r="G98" s="26">
        <v>142869525.41999999</v>
      </c>
      <c r="H98" s="27">
        <v>105605547.08</v>
      </c>
    </row>
    <row r="99" spans="2:8" s="52" customFormat="1" x14ac:dyDescent="0.3">
      <c r="B99" s="91"/>
      <c r="C99" s="92"/>
      <c r="D99" s="92"/>
      <c r="E99" s="56"/>
      <c r="F99" s="63" t="s">
        <v>51</v>
      </c>
      <c r="G99" s="30">
        <v>28939321.41</v>
      </c>
      <c r="H99" s="31">
        <v>28939321.41</v>
      </c>
    </row>
    <row r="100" spans="2:8" s="52" customFormat="1" x14ac:dyDescent="0.3">
      <c r="B100" s="91"/>
      <c r="C100" s="92"/>
      <c r="D100" s="92"/>
      <c r="E100" s="56"/>
      <c r="F100" s="63" t="s">
        <v>52</v>
      </c>
      <c r="G100" s="30">
        <v>0</v>
      </c>
      <c r="H100" s="31">
        <v>0</v>
      </c>
    </row>
    <row r="101" spans="2:8" s="52" customFormat="1" ht="22.8" x14ac:dyDescent="0.3">
      <c r="B101" s="91"/>
      <c r="C101" s="92"/>
      <c r="D101" s="92"/>
      <c r="E101" s="56"/>
      <c r="F101" s="63" t="s">
        <v>53</v>
      </c>
      <c r="G101" s="26">
        <v>0</v>
      </c>
      <c r="H101" s="27">
        <v>0</v>
      </c>
    </row>
    <row r="102" spans="2:8" s="52" customFormat="1" x14ac:dyDescent="0.3">
      <c r="B102" s="96"/>
      <c r="C102" s="97"/>
      <c r="D102" s="97"/>
      <c r="E102" s="56"/>
      <c r="F102" s="59"/>
      <c r="G102" s="44"/>
      <c r="H102" s="45"/>
    </row>
    <row r="103" spans="2:8" s="52" customFormat="1" ht="22.8" x14ac:dyDescent="0.3">
      <c r="B103" s="89"/>
      <c r="C103" s="90"/>
      <c r="D103" s="90"/>
      <c r="E103" s="55"/>
      <c r="F103" s="75" t="s">
        <v>54</v>
      </c>
      <c r="G103" s="44">
        <f>SUM(G104:G105)</f>
        <v>0</v>
      </c>
      <c r="H103" s="45">
        <f>SUM(H104:H105)</f>
        <v>0</v>
      </c>
    </row>
    <row r="104" spans="2:8" s="52" customFormat="1" x14ac:dyDescent="0.3">
      <c r="B104" s="96"/>
      <c r="C104" s="97"/>
      <c r="D104" s="97"/>
      <c r="E104" s="56"/>
      <c r="F104" s="63" t="s">
        <v>55</v>
      </c>
      <c r="G104" s="30">
        <v>0</v>
      </c>
      <c r="H104" s="31">
        <v>0</v>
      </c>
    </row>
    <row r="105" spans="2:8" s="52" customFormat="1" ht="22.8" x14ac:dyDescent="0.3">
      <c r="B105" s="96"/>
      <c r="C105" s="97"/>
      <c r="D105" s="97"/>
      <c r="E105" s="56"/>
      <c r="F105" s="63" t="s">
        <v>56</v>
      </c>
      <c r="G105" s="30">
        <v>0</v>
      </c>
      <c r="H105" s="31">
        <v>0</v>
      </c>
    </row>
    <row r="106" spans="2:8" s="52" customFormat="1" x14ac:dyDescent="0.3">
      <c r="B106" s="91"/>
      <c r="C106" s="92"/>
      <c r="D106" s="92"/>
      <c r="E106" s="56"/>
      <c r="F106" s="59"/>
      <c r="G106" s="44"/>
      <c r="H106" s="45"/>
    </row>
    <row r="107" spans="2:8" s="52" customFormat="1" x14ac:dyDescent="0.3">
      <c r="B107" s="89"/>
      <c r="C107" s="90"/>
      <c r="D107" s="90"/>
      <c r="E107" s="55"/>
      <c r="F107" s="68" t="s">
        <v>57</v>
      </c>
      <c r="G107" s="26">
        <f>SUM(G103,G96,G91)</f>
        <v>241157814.16999999</v>
      </c>
      <c r="H107" s="27">
        <f>SUM(H103,H96,H91)</f>
        <v>223893455.04000002</v>
      </c>
    </row>
    <row r="108" spans="2:8" s="52" customFormat="1" x14ac:dyDescent="0.3">
      <c r="B108" s="91"/>
      <c r="C108" s="92"/>
      <c r="D108" s="92"/>
      <c r="E108" s="56"/>
      <c r="F108" s="59"/>
      <c r="G108" s="44"/>
      <c r="H108" s="45"/>
    </row>
    <row r="109" spans="2:8" s="52" customFormat="1" ht="22.8" x14ac:dyDescent="0.3">
      <c r="B109" s="89"/>
      <c r="C109" s="90"/>
      <c r="D109" s="90"/>
      <c r="E109" s="55"/>
      <c r="F109" s="75" t="s">
        <v>58</v>
      </c>
      <c r="G109" s="70">
        <f>SUM(G107,G87)</f>
        <v>701365975.47000003</v>
      </c>
      <c r="H109" s="73">
        <f>SUM(H107,H87)</f>
        <v>628799744.62</v>
      </c>
    </row>
    <row r="110" spans="2:8" s="52" customFormat="1" ht="15" thickBot="1" x14ac:dyDescent="0.35">
      <c r="B110" s="93"/>
      <c r="C110" s="94"/>
      <c r="D110" s="94"/>
      <c r="E110" s="81"/>
      <c r="F110" s="94"/>
      <c r="G110" s="94"/>
      <c r="H110" s="95"/>
    </row>
    <row r="111" spans="2:8" s="52" customFormat="1" x14ac:dyDescent="0.3">
      <c r="B111" s="52" t="s">
        <v>60</v>
      </c>
      <c r="C111" s="53"/>
      <c r="D111" s="53"/>
      <c r="G111" s="53"/>
      <c r="H111" s="53"/>
    </row>
    <row r="112" spans="2:8" s="52" customFormat="1" x14ac:dyDescent="0.3">
      <c r="C112" s="51"/>
      <c r="D112" s="51"/>
      <c r="E112" s="50"/>
      <c r="F112" s="50"/>
      <c r="G112" s="51"/>
      <c r="H112" s="51"/>
    </row>
    <row r="113" spans="2:8" s="52" customFormat="1" ht="159" customHeight="1" x14ac:dyDescent="0.3">
      <c r="C113" s="51"/>
      <c r="D113" s="51"/>
      <c r="E113" s="50"/>
      <c r="F113" s="50"/>
      <c r="G113" s="51"/>
      <c r="H113" s="51"/>
    </row>
    <row r="114" spans="2:8" s="52" customFormat="1" x14ac:dyDescent="0.3">
      <c r="B114" s="82" t="s">
        <v>65</v>
      </c>
      <c r="C114" s="83"/>
      <c r="D114" s="84"/>
      <c r="F114" s="85" t="s">
        <v>66</v>
      </c>
      <c r="G114" s="53"/>
      <c r="H114" s="53"/>
    </row>
    <row r="115" spans="2:8" s="52" customFormat="1" x14ac:dyDescent="0.3">
      <c r="B115" s="86" t="s">
        <v>67</v>
      </c>
      <c r="C115" s="87"/>
      <c r="D115" s="84"/>
      <c r="F115" s="88" t="s">
        <v>68</v>
      </c>
      <c r="G115" s="53"/>
      <c r="H115" s="53"/>
    </row>
    <row r="116" spans="2:8" s="52" customFormat="1" x14ac:dyDescent="0.3">
      <c r="C116" s="53"/>
      <c r="D116" s="53"/>
      <c r="G116" s="53"/>
      <c r="H116" s="53"/>
    </row>
    <row r="117" spans="2:8" s="52" customFormat="1" x14ac:dyDescent="0.3">
      <c r="C117" s="53"/>
      <c r="D117" s="53"/>
      <c r="G117" s="53"/>
      <c r="H117" s="53"/>
    </row>
    <row r="118" spans="2:8" s="52" customFormat="1" x14ac:dyDescent="0.3">
      <c r="C118" s="53"/>
      <c r="D118" s="53"/>
      <c r="G118" s="53"/>
      <c r="H118" s="53"/>
    </row>
    <row r="119" spans="2:8" s="52" customFormat="1" x14ac:dyDescent="0.3">
      <c r="C119" s="53"/>
      <c r="D119" s="53"/>
      <c r="G119" s="53"/>
      <c r="H119" s="53"/>
    </row>
    <row r="120" spans="2:8" s="52" customFormat="1" x14ac:dyDescent="0.3">
      <c r="C120" s="53"/>
      <c r="D120" s="53"/>
      <c r="G120" s="53"/>
      <c r="H120" s="53"/>
    </row>
    <row r="121" spans="2:8" s="52" customFormat="1" x14ac:dyDescent="0.3">
      <c r="C121" s="53"/>
      <c r="D121" s="53"/>
      <c r="G121" s="53"/>
      <c r="H121" s="53"/>
    </row>
    <row r="122" spans="2:8" s="52" customFormat="1" x14ac:dyDescent="0.3">
      <c r="C122" s="53"/>
      <c r="D122" s="53"/>
      <c r="G122" s="53"/>
      <c r="H122" s="53"/>
    </row>
    <row r="123" spans="2:8" s="52" customFormat="1" x14ac:dyDescent="0.3">
      <c r="C123" s="53"/>
      <c r="D123" s="53"/>
      <c r="G123" s="53"/>
      <c r="H123" s="53"/>
    </row>
    <row r="124" spans="2:8" s="52" customFormat="1" x14ac:dyDescent="0.3">
      <c r="C124" s="53"/>
      <c r="D124" s="53"/>
      <c r="G124" s="53"/>
      <c r="H124" s="53"/>
    </row>
    <row r="125" spans="2:8" s="52" customFormat="1" x14ac:dyDescent="0.3">
      <c r="C125" s="53"/>
      <c r="D125" s="53"/>
      <c r="G125" s="53"/>
      <c r="H125" s="53"/>
    </row>
    <row r="126" spans="2:8" s="52" customFormat="1" x14ac:dyDescent="0.3">
      <c r="C126" s="53"/>
      <c r="D126" s="53"/>
      <c r="G126" s="53"/>
      <c r="H126" s="53"/>
    </row>
    <row r="127" spans="2:8" s="52" customFormat="1" x14ac:dyDescent="0.3">
      <c r="C127" s="53"/>
      <c r="D127" s="53"/>
      <c r="G127" s="53"/>
      <c r="H127" s="53"/>
    </row>
    <row r="128" spans="2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50"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60:H60"/>
    <mergeCell ref="B61:H61"/>
    <mergeCell ref="B62:H62"/>
    <mergeCell ref="B64:D64"/>
    <mergeCell ref="F64:H64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B109:D109"/>
    <mergeCell ref="B110:D110"/>
    <mergeCell ref="F110:H110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2019-12-03T18:04:32Z</dcterms:created>
  <dcterms:modified xsi:type="dcterms:W3CDTF">2024-07-15T23:45:04Z</dcterms:modified>
</cp:coreProperties>
</file>